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126" documentId="13_ncr:1_{16F8CF18-E3FC-423C-B6C1-BF04E82292E0}" xr6:coauthVersionLast="47" xr6:coauthVersionMax="47" xr10:uidLastSave="{689C4B4B-491C-4C64-8936-C881F092C3BE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" i="1" l="1"/>
  <c r="O47" i="1" s="1"/>
  <c r="M43" i="1"/>
  <c r="M46" i="1" s="1"/>
  <c r="N43" i="1"/>
  <c r="N46" i="1" s="1"/>
  <c r="O46" i="1" l="1"/>
  <c r="O48" i="1"/>
  <c r="O45" i="1"/>
  <c r="N47" i="1"/>
  <c r="N45" i="1"/>
  <c r="M45" i="1"/>
  <c r="N48" i="1"/>
  <c r="M48" i="1"/>
  <c r="M47" i="1"/>
  <c r="L43" i="1"/>
  <c r="L46" i="1" l="1"/>
  <c r="L47" i="1"/>
  <c r="L48" i="1"/>
  <c r="L45" i="1"/>
  <c r="J43" i="1"/>
  <c r="K43" i="1"/>
  <c r="J45" i="1" l="1"/>
  <c r="K45" i="1"/>
  <c r="J46" i="1"/>
  <c r="K46" i="1"/>
  <c r="J47" i="1"/>
  <c r="K47" i="1"/>
  <c r="J48" i="1"/>
  <c r="K48" i="1"/>
  <c r="I43" i="1" l="1"/>
  <c r="I45" i="1" s="1"/>
  <c r="I48" i="1" l="1"/>
  <c r="I46" i="1"/>
  <c r="I47" i="1"/>
  <c r="B43" i="1"/>
  <c r="B46" i="1" s="1"/>
  <c r="C43" i="1"/>
  <c r="C47" i="1" s="1"/>
  <c r="D43" i="1"/>
  <c r="D48" i="1" s="1"/>
  <c r="E43" i="1"/>
  <c r="E45" i="1" s="1"/>
  <c r="F43" i="1"/>
  <c r="F46" i="1" s="1"/>
  <c r="G43" i="1"/>
  <c r="G47" i="1" s="1"/>
  <c r="H43" i="1"/>
  <c r="H48" i="1" s="1"/>
  <c r="E47" i="1" l="1"/>
  <c r="E46" i="1"/>
  <c r="D47" i="1"/>
  <c r="D46" i="1"/>
  <c r="H47" i="1"/>
  <c r="B47" i="1"/>
  <c r="H45" i="1"/>
  <c r="F47" i="1"/>
  <c r="H46" i="1"/>
  <c r="D45" i="1"/>
  <c r="G48" i="1"/>
  <c r="C48" i="1"/>
  <c r="F48" i="1"/>
  <c r="B48" i="1"/>
  <c r="G45" i="1"/>
  <c r="C45" i="1"/>
  <c r="E48" i="1"/>
  <c r="G46" i="1"/>
  <c r="C46" i="1"/>
  <c r="F45" i="1"/>
  <c r="B45" i="1"/>
</calcChain>
</file>

<file path=xl/sharedStrings.xml><?xml version="1.0" encoding="utf-8"?>
<sst xmlns="http://schemas.openxmlformats.org/spreadsheetml/2006/main" count="222" uniqueCount="107">
  <si>
    <t>Fall 2010</t>
  </si>
  <si>
    <t>Fall 2011</t>
  </si>
  <si>
    <t>Fall 2012</t>
  </si>
  <si>
    <t>Fall 2013</t>
  </si>
  <si>
    <t>Fall 2014</t>
  </si>
  <si>
    <t>Fall 2015</t>
  </si>
  <si>
    <t>Average High School GPA</t>
  </si>
  <si>
    <t>Combined</t>
  </si>
  <si>
    <t>Math</t>
  </si>
  <si>
    <t>SAT - 25th to 75th Percentile</t>
  </si>
  <si>
    <t>SAT - Average</t>
  </si>
  <si>
    <t>ACT Composite - Average</t>
  </si>
  <si>
    <t>ACT Composite - 25th - 75th Percentile</t>
  </si>
  <si>
    <t>510-610</t>
  </si>
  <si>
    <t>515-600</t>
  </si>
  <si>
    <t>23-27</t>
  </si>
  <si>
    <t>510-600</t>
  </si>
  <si>
    <t>520-600</t>
  </si>
  <si>
    <t>520-610</t>
  </si>
  <si>
    <t>530-610</t>
  </si>
  <si>
    <t>530-620</t>
  </si>
  <si>
    <t>540-620</t>
  </si>
  <si>
    <t>1090-1210</t>
  </si>
  <si>
    <t>24-27</t>
  </si>
  <si>
    <t>535-620</t>
  </si>
  <si>
    <t>1090-1220</t>
  </si>
  <si>
    <t>1100-1220</t>
  </si>
  <si>
    <t>540-610</t>
  </si>
  <si>
    <t>1100-1210</t>
  </si>
  <si>
    <t>1070-1200</t>
  </si>
  <si>
    <t>1060-1200</t>
  </si>
  <si>
    <t>1040-1200</t>
  </si>
  <si>
    <t>1050-1190</t>
  </si>
  <si>
    <t>1040-1190</t>
  </si>
  <si>
    <t>525-620</t>
  </si>
  <si>
    <t>Fall 2016</t>
  </si>
  <si>
    <t>500-600</t>
  </si>
  <si>
    <t>1040-1180</t>
  </si>
  <si>
    <t>530-600</t>
  </si>
  <si>
    <t>523-610</t>
  </si>
  <si>
    <t>Table 2.3 Academic Profile of Entering First-Year Students</t>
  </si>
  <si>
    <t>Table 2.3A -All Entering First-Year Students</t>
  </si>
  <si>
    <t>Table 2.3B -General Admit First-Year Students</t>
  </si>
  <si>
    <t>Average High School GPA - 25th - 75th Percentile</t>
  </si>
  <si>
    <t>90-94</t>
  </si>
  <si>
    <t>89-94</t>
  </si>
  <si>
    <t>89-93</t>
  </si>
  <si>
    <t>88-93</t>
  </si>
  <si>
    <t>88-94</t>
  </si>
  <si>
    <t>15-29 Credits</t>
  </si>
  <si>
    <t>No Credits</t>
  </si>
  <si>
    <t>Total</t>
  </si>
  <si>
    <t>Number of Students</t>
  </si>
  <si>
    <t>Percent of Students</t>
  </si>
  <si>
    <t>Table 2.3C - First Year Students Who Enter New Paltz with Credits</t>
  </si>
  <si>
    <t>30+ Credits (sophomore status)</t>
  </si>
  <si>
    <t>Fall 2017</t>
  </si>
  <si>
    <t>560-640</t>
  </si>
  <si>
    <t>1110-1250</t>
  </si>
  <si>
    <t>1140-1260</t>
  </si>
  <si>
    <t>580-650</t>
  </si>
  <si>
    <t>550-630</t>
  </si>
  <si>
    <t>EBRW</t>
  </si>
  <si>
    <t>90-95</t>
  </si>
  <si>
    <t>23-28</t>
  </si>
  <si>
    <t>1-14 Credits</t>
  </si>
  <si>
    <t>Fall 2018</t>
  </si>
  <si>
    <t>550-640</t>
  </si>
  <si>
    <t>540-630</t>
  </si>
  <si>
    <t>24-29</t>
  </si>
  <si>
    <t>1140-1270</t>
  </si>
  <si>
    <t>570-640</t>
  </si>
  <si>
    <t>Evidence Based Reading Writing / Verbal</t>
  </si>
  <si>
    <t>Fall 2019</t>
  </si>
  <si>
    <t>1110-1260</t>
  </si>
  <si>
    <t>540-640</t>
  </si>
  <si>
    <t>1140-1280</t>
  </si>
  <si>
    <t>570-650</t>
  </si>
  <si>
    <t>560-650</t>
  </si>
  <si>
    <t>24-28</t>
  </si>
  <si>
    <t>Fall 2020</t>
  </si>
  <si>
    <t>1130-1270</t>
  </si>
  <si>
    <t>24-26</t>
  </si>
  <si>
    <t>530-630</t>
  </si>
  <si>
    <t>89-95</t>
  </si>
  <si>
    <t>1090-1250</t>
  </si>
  <si>
    <t xml:space="preserve">source = Instititutional Research </t>
  </si>
  <si>
    <t>Fall 2021</t>
  </si>
  <si>
    <t>Fall 2022</t>
  </si>
  <si>
    <t>1160-1300</t>
  </si>
  <si>
    <t>580-668</t>
  </si>
  <si>
    <t>24-30</t>
  </si>
  <si>
    <t>1180-1330</t>
  </si>
  <si>
    <t>590-680</t>
  </si>
  <si>
    <t>570-660</t>
  </si>
  <si>
    <t>25-29</t>
  </si>
  <si>
    <t>90-96</t>
  </si>
  <si>
    <t>1200-1360</t>
  </si>
  <si>
    <t>600-690</t>
  </si>
  <si>
    <t>26-31</t>
  </si>
  <si>
    <t>580-680</t>
  </si>
  <si>
    <t>1190-1340</t>
  </si>
  <si>
    <t>Fall 2023</t>
  </si>
  <si>
    <t>1170-1330</t>
  </si>
  <si>
    <t>600-680</t>
  </si>
  <si>
    <t>1180-1338</t>
  </si>
  <si>
    <t>610-680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</si>
</sst>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name val="Calibri"/>
      <family val="2"/>
    </font>
    <font>
      <b/>
      <sz val="16"/>
      <name val="Calibri"/>
      <family val="2"/>
    </font>
    <font>
      <b/>
      <sz val="11"/>
      <color rgb="FF0070C0"/>
      <name val="Calibri"/>
      <family val="2"/>
    </font>
    <font>
      <sz val="11"/>
      <color theme="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979991"/>
      </top>
      <bottom style="thin">
        <color rgb="FF97999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1" fontId="1" fillId="0" borderId="2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1" fontId="7" fillId="0" borderId="2" xfId="0" applyNumberFormat="1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/>
    </xf>
    <xf numFmtId="0" fontId="4" fillId="0" borderId="2" xfId="0" quotePrefix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5" xfId="0" quotePrefix="1" applyFont="1" applyBorder="1" applyAlignment="1">
      <alignment horizontal="center" vertical="top"/>
    </xf>
    <xf numFmtId="0" fontId="4" fillId="0" borderId="5" xfId="0" quotePrefix="1" applyFont="1" applyBorder="1" applyAlignment="1">
      <alignment horizontal="center" vertical="top"/>
    </xf>
    <xf numFmtId="0" fontId="7" fillId="0" borderId="0" xfId="0" applyFont="1"/>
    <xf numFmtId="1" fontId="1" fillId="0" borderId="2" xfId="0" quotePrefix="1" applyNumberFormat="1" applyFont="1" applyBorder="1" applyAlignment="1">
      <alignment horizontal="center" vertical="top"/>
    </xf>
    <xf numFmtId="1" fontId="4" fillId="0" borderId="2" xfId="0" quotePrefix="1" applyNumberFormat="1" applyFont="1" applyBorder="1" applyAlignment="1">
      <alignment horizontal="center" vertical="top"/>
    </xf>
    <xf numFmtId="1" fontId="1" fillId="0" borderId="5" xfId="0" applyNumberFormat="1" applyFont="1" applyBorder="1" applyAlignment="1">
      <alignment horizontal="center" vertical="top"/>
    </xf>
    <xf numFmtId="1" fontId="8" fillId="0" borderId="1" xfId="0" applyNumberFormat="1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1" fontId="9" fillId="0" borderId="2" xfId="0" applyNumberFormat="1" applyFont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9" fontId="1" fillId="0" borderId="3" xfId="1" applyFont="1" applyBorder="1" applyAlignment="1">
      <alignment horizontal="center" vertical="top"/>
    </xf>
    <xf numFmtId="9" fontId="1" fillId="0" borderId="4" xfId="1" applyFont="1" applyBorder="1" applyAlignment="1">
      <alignment horizontal="center" vertical="top"/>
    </xf>
    <xf numFmtId="9" fontId="1" fillId="0" borderId="6" xfId="1" applyFont="1" applyBorder="1" applyAlignment="1">
      <alignment horizontal="center" vertical="top"/>
    </xf>
    <xf numFmtId="0" fontId="3" fillId="0" borderId="0" xfId="0" applyFont="1"/>
    <xf numFmtId="0" fontId="8" fillId="2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2"/>
  <sheetViews>
    <sheetView showGridLines="0" tabSelected="1" zoomScale="90" zoomScaleNormal="90" workbookViewId="0">
      <selection activeCell="A27" sqref="A27"/>
    </sheetView>
  </sheetViews>
  <sheetFormatPr defaultColWidth="9.08984375" defaultRowHeight="14.5" x14ac:dyDescent="0.35"/>
  <cols>
    <col min="1" max="1" width="41.36328125" style="1" bestFit="1" customWidth="1"/>
    <col min="2" max="7" width="9.453125" style="1" bestFit="1" customWidth="1"/>
    <col min="8" max="14" width="9.453125" bestFit="1" customWidth="1"/>
    <col min="15" max="19" width="8.90625" customWidth="1"/>
    <col min="20" max="16384" width="9.08984375" style="1"/>
  </cols>
  <sheetData>
    <row r="1" spans="1:16" ht="21" x14ac:dyDescent="0.35">
      <c r="A1" s="3" t="s">
        <v>40</v>
      </c>
      <c r="C1" s="3"/>
      <c r="D1" s="3"/>
      <c r="E1" s="3"/>
      <c r="F1" s="3"/>
      <c r="G1" s="3"/>
    </row>
    <row r="3" spans="1:16" x14ac:dyDescent="0.35">
      <c r="A3" s="31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35">
      <c r="A4" s="32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5" t="s">
        <v>35</v>
      </c>
      <c r="I4" s="5" t="s">
        <v>56</v>
      </c>
      <c r="J4" s="5" t="s">
        <v>66</v>
      </c>
      <c r="K4" s="5" t="s">
        <v>73</v>
      </c>
      <c r="L4" s="6" t="s">
        <v>80</v>
      </c>
      <c r="M4" s="5" t="s">
        <v>87</v>
      </c>
      <c r="N4" s="6" t="s">
        <v>88</v>
      </c>
      <c r="O4" s="6" t="s">
        <v>102</v>
      </c>
      <c r="P4" s="2"/>
    </row>
    <row r="5" spans="1:16" x14ac:dyDescent="0.35">
      <c r="A5" s="33" t="s">
        <v>6</v>
      </c>
      <c r="B5" s="7">
        <v>90</v>
      </c>
      <c r="C5" s="7">
        <v>90</v>
      </c>
      <c r="D5" s="7">
        <v>90</v>
      </c>
      <c r="E5" s="7">
        <v>91</v>
      </c>
      <c r="F5" s="7">
        <v>91</v>
      </c>
      <c r="G5" s="8">
        <v>91</v>
      </c>
      <c r="H5" s="8">
        <v>91</v>
      </c>
      <c r="I5" s="8">
        <v>91</v>
      </c>
      <c r="J5" s="8">
        <v>91</v>
      </c>
      <c r="K5" s="8">
        <v>91</v>
      </c>
      <c r="L5" s="9">
        <v>91.6</v>
      </c>
      <c r="M5" s="8">
        <v>92</v>
      </c>
      <c r="N5" s="9">
        <v>92</v>
      </c>
      <c r="O5" s="9">
        <v>92</v>
      </c>
      <c r="P5" s="2"/>
    </row>
    <row r="6" spans="1:16" x14ac:dyDescent="0.35">
      <c r="A6" s="33" t="s">
        <v>43</v>
      </c>
      <c r="B6" s="7" t="s">
        <v>47</v>
      </c>
      <c r="C6" s="7" t="s">
        <v>47</v>
      </c>
      <c r="D6" s="7" t="s">
        <v>47</v>
      </c>
      <c r="E6" s="7" t="s">
        <v>45</v>
      </c>
      <c r="F6" s="7" t="s">
        <v>48</v>
      </c>
      <c r="G6" s="8" t="s">
        <v>45</v>
      </c>
      <c r="H6" s="8" t="s">
        <v>45</v>
      </c>
      <c r="I6" s="8" t="s">
        <v>45</v>
      </c>
      <c r="J6" s="8" t="s">
        <v>45</v>
      </c>
      <c r="K6" s="8" t="s">
        <v>45</v>
      </c>
      <c r="L6" s="9" t="s">
        <v>84</v>
      </c>
      <c r="M6" s="9" t="s">
        <v>84</v>
      </c>
      <c r="N6" s="9" t="s">
        <v>63</v>
      </c>
      <c r="O6" s="9" t="s">
        <v>84</v>
      </c>
      <c r="P6" s="2"/>
    </row>
    <row r="7" spans="1:16" x14ac:dyDescent="0.35">
      <c r="A7" s="33" t="s">
        <v>10</v>
      </c>
      <c r="B7" s="10"/>
      <c r="C7" s="10"/>
      <c r="D7" s="10"/>
      <c r="E7" s="10"/>
      <c r="F7" s="10"/>
      <c r="G7" s="11"/>
      <c r="H7" s="11"/>
      <c r="I7" s="11"/>
      <c r="J7" s="11"/>
      <c r="K7" s="11"/>
      <c r="L7" s="12"/>
      <c r="M7" s="11"/>
      <c r="N7" s="12"/>
      <c r="O7" s="12"/>
      <c r="P7" s="2"/>
    </row>
    <row r="8" spans="1:16" x14ac:dyDescent="0.35">
      <c r="A8" s="33" t="s">
        <v>7</v>
      </c>
      <c r="B8" s="7">
        <v>1123</v>
      </c>
      <c r="C8" s="7">
        <v>1125</v>
      </c>
      <c r="D8" s="7">
        <v>1121</v>
      </c>
      <c r="E8" s="7">
        <v>1117</v>
      </c>
      <c r="F8" s="7">
        <v>1112</v>
      </c>
      <c r="G8" s="8">
        <v>1113</v>
      </c>
      <c r="H8" s="8">
        <v>1097</v>
      </c>
      <c r="I8" s="8">
        <v>1172</v>
      </c>
      <c r="J8" s="8">
        <v>1177</v>
      </c>
      <c r="K8" s="8">
        <v>1182</v>
      </c>
      <c r="L8" s="9">
        <v>1162</v>
      </c>
      <c r="M8" s="8">
        <v>1225</v>
      </c>
      <c r="N8" s="9">
        <v>1250</v>
      </c>
      <c r="O8" s="9">
        <v>1247</v>
      </c>
      <c r="P8" s="2"/>
    </row>
    <row r="9" spans="1:16" x14ac:dyDescent="0.35">
      <c r="A9" s="33" t="s">
        <v>72</v>
      </c>
      <c r="B9" s="7">
        <v>561</v>
      </c>
      <c r="C9" s="7">
        <v>562</v>
      </c>
      <c r="D9" s="7">
        <v>558</v>
      </c>
      <c r="E9" s="7">
        <v>556</v>
      </c>
      <c r="F9" s="7">
        <v>554</v>
      </c>
      <c r="G9" s="8">
        <v>555</v>
      </c>
      <c r="H9" s="8">
        <v>548</v>
      </c>
      <c r="I9" s="8">
        <v>594</v>
      </c>
      <c r="J9" s="8">
        <v>592</v>
      </c>
      <c r="K9" s="8">
        <v>592</v>
      </c>
      <c r="L9" s="9">
        <v>583</v>
      </c>
      <c r="M9" s="8">
        <v>619</v>
      </c>
      <c r="N9" s="9">
        <v>633</v>
      </c>
      <c r="O9" s="9">
        <v>637</v>
      </c>
      <c r="P9" s="2"/>
    </row>
    <row r="10" spans="1:16" x14ac:dyDescent="0.35">
      <c r="A10" s="33" t="s">
        <v>8</v>
      </c>
      <c r="B10" s="7">
        <v>562</v>
      </c>
      <c r="C10" s="7">
        <v>563</v>
      </c>
      <c r="D10" s="7">
        <v>562</v>
      </c>
      <c r="E10" s="7">
        <v>561</v>
      </c>
      <c r="F10" s="7">
        <v>557</v>
      </c>
      <c r="G10" s="8">
        <v>557</v>
      </c>
      <c r="H10" s="8">
        <v>549</v>
      </c>
      <c r="I10" s="8">
        <v>577</v>
      </c>
      <c r="J10" s="8">
        <v>584</v>
      </c>
      <c r="K10" s="8">
        <v>592</v>
      </c>
      <c r="L10" s="9">
        <v>579</v>
      </c>
      <c r="M10" s="8">
        <v>606</v>
      </c>
      <c r="N10" s="9">
        <v>617</v>
      </c>
      <c r="O10" s="9">
        <v>610</v>
      </c>
      <c r="P10" s="2"/>
    </row>
    <row r="11" spans="1:16" x14ac:dyDescent="0.35">
      <c r="A11" s="33"/>
      <c r="B11" s="10"/>
      <c r="C11" s="10"/>
      <c r="D11" s="10"/>
      <c r="E11" s="10"/>
      <c r="F11" s="10"/>
      <c r="G11" s="11"/>
      <c r="H11" s="11"/>
      <c r="I11" s="11"/>
      <c r="J11" s="11"/>
      <c r="K11" s="11"/>
      <c r="L11" s="12"/>
      <c r="M11" s="11"/>
      <c r="N11" s="12"/>
      <c r="O11" s="12"/>
      <c r="P11" s="2"/>
    </row>
    <row r="12" spans="1:16" x14ac:dyDescent="0.35">
      <c r="A12" s="33" t="s">
        <v>9</v>
      </c>
      <c r="B12" s="7"/>
      <c r="C12" s="7"/>
      <c r="D12" s="7"/>
      <c r="E12" s="7"/>
      <c r="F12" s="7"/>
      <c r="G12" s="8"/>
      <c r="H12" s="8"/>
      <c r="I12" s="8"/>
      <c r="J12" s="8"/>
      <c r="K12" s="8"/>
      <c r="L12" s="13"/>
      <c r="M12" s="8"/>
      <c r="N12" s="13"/>
      <c r="O12" s="13"/>
      <c r="P12" s="2"/>
    </row>
    <row r="13" spans="1:16" x14ac:dyDescent="0.35">
      <c r="A13" s="33" t="s">
        <v>7</v>
      </c>
      <c r="B13" s="10" t="s">
        <v>29</v>
      </c>
      <c r="C13" s="10" t="s">
        <v>30</v>
      </c>
      <c r="D13" s="10" t="s">
        <v>30</v>
      </c>
      <c r="E13" s="10" t="s">
        <v>31</v>
      </c>
      <c r="F13" s="10" t="s">
        <v>32</v>
      </c>
      <c r="G13" s="11" t="s">
        <v>33</v>
      </c>
      <c r="H13" s="11" t="s">
        <v>37</v>
      </c>
      <c r="I13" s="14" t="s">
        <v>58</v>
      </c>
      <c r="J13" s="14" t="s">
        <v>58</v>
      </c>
      <c r="K13" s="14" t="s">
        <v>74</v>
      </c>
      <c r="L13" s="15" t="s">
        <v>85</v>
      </c>
      <c r="M13" s="14" t="s">
        <v>89</v>
      </c>
      <c r="N13" s="15" t="s">
        <v>92</v>
      </c>
      <c r="O13" s="15" t="s">
        <v>103</v>
      </c>
      <c r="P13" s="2"/>
    </row>
    <row r="14" spans="1:16" x14ac:dyDescent="0.35">
      <c r="A14" s="33" t="s">
        <v>62</v>
      </c>
      <c r="B14" s="10" t="s">
        <v>18</v>
      </c>
      <c r="C14" s="10" t="s">
        <v>18</v>
      </c>
      <c r="D14" s="10" t="s">
        <v>13</v>
      </c>
      <c r="E14" s="10" t="s">
        <v>13</v>
      </c>
      <c r="F14" s="10" t="s">
        <v>16</v>
      </c>
      <c r="G14" s="11" t="s">
        <v>13</v>
      </c>
      <c r="H14" s="11" t="s">
        <v>36</v>
      </c>
      <c r="I14" s="14" t="s">
        <v>57</v>
      </c>
      <c r="J14" s="14" t="s">
        <v>67</v>
      </c>
      <c r="K14" s="14" t="s">
        <v>67</v>
      </c>
      <c r="L14" s="15" t="s">
        <v>83</v>
      </c>
      <c r="M14" s="14" t="s">
        <v>90</v>
      </c>
      <c r="N14" s="15" t="s">
        <v>93</v>
      </c>
      <c r="O14" s="15" t="s">
        <v>104</v>
      </c>
      <c r="P14" s="2"/>
    </row>
    <row r="15" spans="1:16" x14ac:dyDescent="0.35">
      <c r="A15" s="33" t="s">
        <v>8</v>
      </c>
      <c r="B15" s="10" t="s">
        <v>19</v>
      </c>
      <c r="C15" s="10" t="s">
        <v>18</v>
      </c>
      <c r="D15" s="10" t="s">
        <v>18</v>
      </c>
      <c r="E15" s="10" t="s">
        <v>18</v>
      </c>
      <c r="F15" s="10" t="s">
        <v>17</v>
      </c>
      <c r="G15" s="11" t="s">
        <v>14</v>
      </c>
      <c r="H15" s="11" t="s">
        <v>16</v>
      </c>
      <c r="I15" s="14" t="s">
        <v>21</v>
      </c>
      <c r="J15" s="14" t="s">
        <v>68</v>
      </c>
      <c r="K15" s="14" t="s">
        <v>75</v>
      </c>
      <c r="L15" s="15" t="s">
        <v>68</v>
      </c>
      <c r="M15" s="14" t="s">
        <v>77</v>
      </c>
      <c r="N15" s="15" t="s">
        <v>94</v>
      </c>
      <c r="O15" s="15" t="s">
        <v>94</v>
      </c>
      <c r="P15" s="2"/>
    </row>
    <row r="16" spans="1:16" x14ac:dyDescent="0.35">
      <c r="A16" s="33"/>
      <c r="B16" s="10"/>
      <c r="C16" s="10"/>
      <c r="D16" s="10"/>
      <c r="E16" s="10"/>
      <c r="F16" s="10"/>
      <c r="G16" s="11"/>
      <c r="H16" s="11"/>
      <c r="I16" s="11"/>
      <c r="J16" s="11"/>
      <c r="K16" s="11"/>
      <c r="L16" s="12"/>
      <c r="M16" s="11"/>
      <c r="N16" s="12"/>
      <c r="O16" s="12"/>
      <c r="P16" s="2"/>
    </row>
    <row r="17" spans="1:16" x14ac:dyDescent="0.35">
      <c r="A17" s="33" t="s">
        <v>11</v>
      </c>
      <c r="B17" s="10">
        <v>25</v>
      </c>
      <c r="C17" s="10">
        <v>25</v>
      </c>
      <c r="D17" s="10">
        <v>25</v>
      </c>
      <c r="E17" s="10">
        <v>25</v>
      </c>
      <c r="F17" s="10">
        <v>25</v>
      </c>
      <c r="G17" s="11">
        <v>25</v>
      </c>
      <c r="H17" s="11">
        <v>25</v>
      </c>
      <c r="I17" s="11">
        <v>25</v>
      </c>
      <c r="J17" s="11">
        <v>26</v>
      </c>
      <c r="K17" s="11">
        <v>26</v>
      </c>
      <c r="L17" s="16">
        <v>25</v>
      </c>
      <c r="M17" s="11">
        <v>27</v>
      </c>
      <c r="N17" s="16">
        <v>27</v>
      </c>
      <c r="O17" s="16">
        <v>27</v>
      </c>
      <c r="P17" s="2"/>
    </row>
    <row r="18" spans="1:16" x14ac:dyDescent="0.35">
      <c r="A18" s="34" t="s">
        <v>12</v>
      </c>
      <c r="B18" s="17" t="s">
        <v>15</v>
      </c>
      <c r="C18" s="17" t="s">
        <v>15</v>
      </c>
      <c r="D18" s="17" t="s">
        <v>15</v>
      </c>
      <c r="E18" s="17" t="s">
        <v>15</v>
      </c>
      <c r="F18" s="17" t="s">
        <v>15</v>
      </c>
      <c r="G18" s="17" t="s">
        <v>15</v>
      </c>
      <c r="H18" s="17" t="s">
        <v>15</v>
      </c>
      <c r="I18" s="17" t="s">
        <v>64</v>
      </c>
      <c r="J18" s="18" t="s">
        <v>69</v>
      </c>
      <c r="K18" s="18" t="s">
        <v>64</v>
      </c>
      <c r="L18" s="19" t="s">
        <v>69</v>
      </c>
      <c r="M18" s="18" t="s">
        <v>91</v>
      </c>
      <c r="N18" s="19" t="s">
        <v>95</v>
      </c>
      <c r="O18" s="19" t="s">
        <v>69</v>
      </c>
      <c r="P18" s="2"/>
    </row>
    <row r="19" spans="1:16" customForma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0"/>
      <c r="M19" s="2"/>
      <c r="N19" s="20"/>
      <c r="O19" s="20"/>
      <c r="P19" s="2"/>
    </row>
    <row r="20" spans="1:16" customFormat="1" x14ac:dyDescent="0.35">
      <c r="A20" s="31" t="s">
        <v>42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0"/>
      <c r="M20" s="2"/>
      <c r="N20" s="20"/>
      <c r="O20" s="20"/>
      <c r="P20" s="2"/>
    </row>
    <row r="21" spans="1:16" x14ac:dyDescent="0.35">
      <c r="A21" s="32"/>
      <c r="B21" s="4" t="s">
        <v>0</v>
      </c>
      <c r="C21" s="4" t="s">
        <v>1</v>
      </c>
      <c r="D21" s="4" t="s">
        <v>2</v>
      </c>
      <c r="E21" s="4" t="s">
        <v>3</v>
      </c>
      <c r="F21" s="4" t="s">
        <v>4</v>
      </c>
      <c r="G21" s="5" t="s">
        <v>5</v>
      </c>
      <c r="H21" s="5" t="s">
        <v>35</v>
      </c>
      <c r="I21" s="5" t="s">
        <v>56</v>
      </c>
      <c r="J21" s="5" t="s">
        <v>66</v>
      </c>
      <c r="K21" s="5" t="s">
        <v>73</v>
      </c>
      <c r="L21" s="6" t="s">
        <v>80</v>
      </c>
      <c r="M21" s="5" t="s">
        <v>87</v>
      </c>
      <c r="N21" s="6" t="s">
        <v>88</v>
      </c>
      <c r="O21" s="6" t="s">
        <v>102</v>
      </c>
      <c r="P21" s="2"/>
    </row>
    <row r="22" spans="1:16" x14ac:dyDescent="0.35">
      <c r="A22" s="33" t="s">
        <v>6</v>
      </c>
      <c r="B22" s="7">
        <v>91</v>
      </c>
      <c r="C22" s="7">
        <v>91</v>
      </c>
      <c r="D22" s="7">
        <v>91</v>
      </c>
      <c r="E22" s="7">
        <v>92</v>
      </c>
      <c r="F22" s="7">
        <v>92</v>
      </c>
      <c r="G22" s="8">
        <v>92</v>
      </c>
      <c r="H22" s="8">
        <v>92</v>
      </c>
      <c r="I22" s="8">
        <v>92</v>
      </c>
      <c r="J22" s="8">
        <v>93</v>
      </c>
      <c r="K22" s="8">
        <v>93</v>
      </c>
      <c r="L22" s="9">
        <v>93</v>
      </c>
      <c r="M22" s="8">
        <v>92</v>
      </c>
      <c r="N22" s="9">
        <v>93</v>
      </c>
      <c r="O22" s="9">
        <v>93</v>
      </c>
      <c r="P22" s="2"/>
    </row>
    <row r="23" spans="1:16" x14ac:dyDescent="0.35">
      <c r="A23" s="33" t="s">
        <v>43</v>
      </c>
      <c r="B23" s="7" t="s">
        <v>45</v>
      </c>
      <c r="C23" s="7" t="s">
        <v>46</v>
      </c>
      <c r="D23" s="7" t="s">
        <v>45</v>
      </c>
      <c r="E23" s="7" t="s">
        <v>44</v>
      </c>
      <c r="F23" s="7" t="s">
        <v>45</v>
      </c>
      <c r="G23" s="7" t="s">
        <v>44</v>
      </c>
      <c r="H23" s="8" t="s">
        <v>44</v>
      </c>
      <c r="I23" s="8" t="s">
        <v>63</v>
      </c>
      <c r="J23" s="21" t="s">
        <v>63</v>
      </c>
      <c r="K23" s="21" t="s">
        <v>63</v>
      </c>
      <c r="L23" s="22" t="s">
        <v>63</v>
      </c>
      <c r="M23" s="22" t="s">
        <v>63</v>
      </c>
      <c r="N23" s="22" t="s">
        <v>96</v>
      </c>
      <c r="O23" s="22" t="s">
        <v>96</v>
      </c>
      <c r="P23" s="2"/>
    </row>
    <row r="24" spans="1:16" x14ac:dyDescent="0.35">
      <c r="A24" s="33" t="s">
        <v>10</v>
      </c>
      <c r="B24" s="7"/>
      <c r="C24" s="7"/>
      <c r="D24" s="7"/>
      <c r="E24" s="7"/>
      <c r="F24" s="7"/>
      <c r="G24" s="7"/>
      <c r="H24" s="8"/>
      <c r="I24" s="8"/>
      <c r="J24" s="11"/>
      <c r="K24" s="11"/>
      <c r="L24" s="12"/>
      <c r="M24" s="11"/>
      <c r="N24" s="12"/>
      <c r="O24" s="12"/>
      <c r="P24" s="2"/>
    </row>
    <row r="25" spans="1:16" x14ac:dyDescent="0.35">
      <c r="A25" s="33" t="s">
        <v>7</v>
      </c>
      <c r="B25" s="10">
        <v>1162</v>
      </c>
      <c r="C25" s="10">
        <v>1159</v>
      </c>
      <c r="D25" s="10">
        <v>1162</v>
      </c>
      <c r="E25" s="10">
        <v>1157</v>
      </c>
      <c r="F25" s="7">
        <v>1155.2067183462532</v>
      </c>
      <c r="G25" s="7">
        <v>1145</v>
      </c>
      <c r="H25" s="8">
        <v>1136</v>
      </c>
      <c r="I25" s="8">
        <v>1203</v>
      </c>
      <c r="J25" s="8">
        <v>1209</v>
      </c>
      <c r="K25" s="8">
        <v>1215</v>
      </c>
      <c r="L25" s="9">
        <v>1200</v>
      </c>
      <c r="M25" s="8">
        <v>1263</v>
      </c>
      <c r="N25" s="9">
        <v>1277</v>
      </c>
      <c r="O25" s="9">
        <v>1251</v>
      </c>
      <c r="P25" s="2"/>
    </row>
    <row r="26" spans="1:16" x14ac:dyDescent="0.35">
      <c r="A26" s="33" t="s">
        <v>72</v>
      </c>
      <c r="B26" s="7">
        <v>582</v>
      </c>
      <c r="C26" s="7">
        <v>582</v>
      </c>
      <c r="D26" s="7">
        <v>579</v>
      </c>
      <c r="E26" s="7">
        <v>579</v>
      </c>
      <c r="F26" s="7">
        <v>577</v>
      </c>
      <c r="G26" s="8">
        <v>574</v>
      </c>
      <c r="H26" s="8">
        <v>569</v>
      </c>
      <c r="I26" s="8">
        <v>610</v>
      </c>
      <c r="J26" s="8">
        <v>609</v>
      </c>
      <c r="K26" s="8">
        <v>609</v>
      </c>
      <c r="L26" s="9">
        <v>603</v>
      </c>
      <c r="M26" s="8">
        <v>631</v>
      </c>
      <c r="N26" s="9">
        <v>642</v>
      </c>
      <c r="O26" s="9">
        <v>640</v>
      </c>
      <c r="P26" s="2"/>
    </row>
    <row r="27" spans="1:16" x14ac:dyDescent="0.35">
      <c r="A27" s="33" t="s">
        <v>8</v>
      </c>
      <c r="B27" s="7">
        <v>581</v>
      </c>
      <c r="C27" s="7">
        <v>577</v>
      </c>
      <c r="D27" s="7">
        <v>581</v>
      </c>
      <c r="E27" s="7">
        <v>578</v>
      </c>
      <c r="F27" s="7">
        <v>578</v>
      </c>
      <c r="G27" s="8">
        <v>572</v>
      </c>
      <c r="H27" s="8">
        <v>568</v>
      </c>
      <c r="I27" s="8">
        <v>593</v>
      </c>
      <c r="J27" s="8">
        <v>600</v>
      </c>
      <c r="K27" s="8">
        <v>605</v>
      </c>
      <c r="L27" s="9">
        <v>598</v>
      </c>
      <c r="M27" s="8">
        <v>632</v>
      </c>
      <c r="N27" s="9">
        <v>635</v>
      </c>
      <c r="O27" s="9">
        <v>612</v>
      </c>
      <c r="P27" s="2"/>
    </row>
    <row r="28" spans="1:16" x14ac:dyDescent="0.35">
      <c r="A28" s="33"/>
      <c r="B28" s="7"/>
      <c r="C28" s="7"/>
      <c r="D28" s="7"/>
      <c r="E28" s="7"/>
      <c r="F28" s="7"/>
      <c r="G28" s="8"/>
      <c r="H28" s="8"/>
      <c r="I28" s="8"/>
      <c r="J28" s="11"/>
      <c r="K28" s="11"/>
      <c r="L28" s="12"/>
      <c r="M28" s="11"/>
      <c r="N28" s="12"/>
      <c r="O28" s="12"/>
      <c r="P28" s="2"/>
    </row>
    <row r="29" spans="1:16" x14ac:dyDescent="0.35">
      <c r="A29" s="33" t="s">
        <v>9</v>
      </c>
      <c r="B29" s="7"/>
      <c r="C29" s="7"/>
      <c r="D29" s="7"/>
      <c r="E29" s="7"/>
      <c r="F29" s="7"/>
      <c r="G29" s="8"/>
      <c r="H29" s="8"/>
      <c r="I29" s="8"/>
      <c r="J29" s="8"/>
      <c r="K29" s="8"/>
      <c r="L29" s="13"/>
      <c r="M29" s="8"/>
      <c r="N29" s="13"/>
      <c r="O29" s="13"/>
      <c r="P29" s="2"/>
    </row>
    <row r="30" spans="1:16" x14ac:dyDescent="0.35">
      <c r="A30" s="33" t="s">
        <v>7</v>
      </c>
      <c r="B30" s="7" t="s">
        <v>26</v>
      </c>
      <c r="C30" s="7" t="s">
        <v>28</v>
      </c>
      <c r="D30" s="7" t="s">
        <v>26</v>
      </c>
      <c r="E30" s="7" t="s">
        <v>25</v>
      </c>
      <c r="F30" s="8" t="s">
        <v>22</v>
      </c>
      <c r="G30" s="8" t="s">
        <v>29</v>
      </c>
      <c r="H30" s="8" t="s">
        <v>29</v>
      </c>
      <c r="I30" s="21" t="s">
        <v>59</v>
      </c>
      <c r="J30" s="14" t="s">
        <v>70</v>
      </c>
      <c r="K30" s="14" t="s">
        <v>76</v>
      </c>
      <c r="L30" s="15" t="s">
        <v>81</v>
      </c>
      <c r="M30" s="14" t="s">
        <v>101</v>
      </c>
      <c r="N30" s="15" t="s">
        <v>97</v>
      </c>
      <c r="O30" s="15" t="s">
        <v>105</v>
      </c>
      <c r="P30" s="2"/>
    </row>
    <row r="31" spans="1:16" x14ac:dyDescent="0.35">
      <c r="A31" s="33" t="s">
        <v>72</v>
      </c>
      <c r="B31" s="7" t="s">
        <v>21</v>
      </c>
      <c r="C31" s="7" t="s">
        <v>21</v>
      </c>
      <c r="D31" s="7" t="s">
        <v>20</v>
      </c>
      <c r="E31" s="7" t="s">
        <v>24</v>
      </c>
      <c r="F31" s="8" t="s">
        <v>20</v>
      </c>
      <c r="G31" s="8" t="s">
        <v>34</v>
      </c>
      <c r="H31" s="8" t="s">
        <v>38</v>
      </c>
      <c r="I31" s="21" t="s">
        <v>60</v>
      </c>
      <c r="J31" s="14" t="s">
        <v>71</v>
      </c>
      <c r="K31" s="14" t="s">
        <v>77</v>
      </c>
      <c r="L31" s="15" t="s">
        <v>57</v>
      </c>
      <c r="M31" s="14" t="s">
        <v>93</v>
      </c>
      <c r="N31" s="15" t="s">
        <v>98</v>
      </c>
      <c r="O31" s="15" t="s">
        <v>106</v>
      </c>
      <c r="P31" s="2"/>
    </row>
    <row r="32" spans="1:16" x14ac:dyDescent="0.35">
      <c r="A32" s="33" t="s">
        <v>8</v>
      </c>
      <c r="B32" s="7" t="s">
        <v>21</v>
      </c>
      <c r="C32" s="7" t="s">
        <v>27</v>
      </c>
      <c r="D32" s="7" t="s">
        <v>21</v>
      </c>
      <c r="E32" s="7" t="s">
        <v>21</v>
      </c>
      <c r="F32" s="8" t="s">
        <v>21</v>
      </c>
      <c r="G32" s="8" t="s">
        <v>19</v>
      </c>
      <c r="H32" s="8" t="s">
        <v>39</v>
      </c>
      <c r="I32" s="21" t="s">
        <v>61</v>
      </c>
      <c r="J32" s="14" t="s">
        <v>57</v>
      </c>
      <c r="K32" s="14" t="s">
        <v>78</v>
      </c>
      <c r="L32" s="15" t="s">
        <v>57</v>
      </c>
      <c r="M32" s="14" t="s">
        <v>100</v>
      </c>
      <c r="N32" s="15" t="s">
        <v>93</v>
      </c>
      <c r="O32" s="15" t="s">
        <v>94</v>
      </c>
      <c r="P32" s="2"/>
    </row>
    <row r="33" spans="1:16" x14ac:dyDescent="0.35">
      <c r="A33" s="33"/>
      <c r="B33" s="7"/>
      <c r="C33" s="7"/>
      <c r="D33" s="7"/>
      <c r="E33" s="7"/>
      <c r="F33" s="7"/>
      <c r="G33" s="8"/>
      <c r="H33" s="8"/>
      <c r="I33" s="8"/>
      <c r="J33" s="11"/>
      <c r="K33" s="11"/>
      <c r="L33" s="12"/>
      <c r="M33" s="11"/>
      <c r="N33" s="12"/>
      <c r="O33" s="12"/>
      <c r="P33" s="2"/>
    </row>
    <row r="34" spans="1:16" x14ac:dyDescent="0.35">
      <c r="A34" s="33" t="s">
        <v>11</v>
      </c>
      <c r="B34" s="7">
        <v>25</v>
      </c>
      <c r="C34" s="7">
        <v>25</v>
      </c>
      <c r="D34" s="7">
        <v>25</v>
      </c>
      <c r="E34" s="7">
        <v>25</v>
      </c>
      <c r="F34" s="7">
        <v>26</v>
      </c>
      <c r="G34" s="8">
        <v>25</v>
      </c>
      <c r="H34" s="8">
        <v>25</v>
      </c>
      <c r="I34" s="8">
        <v>26</v>
      </c>
      <c r="J34" s="11">
        <v>27</v>
      </c>
      <c r="K34" s="11">
        <v>26</v>
      </c>
      <c r="L34" s="16">
        <v>25</v>
      </c>
      <c r="M34" s="11">
        <v>28</v>
      </c>
      <c r="N34" s="16">
        <v>28</v>
      </c>
      <c r="O34" s="16">
        <v>27</v>
      </c>
      <c r="P34" s="2"/>
    </row>
    <row r="35" spans="1:16" x14ac:dyDescent="0.35">
      <c r="A35" s="34" t="s">
        <v>12</v>
      </c>
      <c r="B35" s="23" t="s">
        <v>23</v>
      </c>
      <c r="C35" s="23" t="s">
        <v>23</v>
      </c>
      <c r="D35" s="23" t="s">
        <v>23</v>
      </c>
      <c r="E35" s="23" t="s">
        <v>15</v>
      </c>
      <c r="F35" s="23" t="s">
        <v>23</v>
      </c>
      <c r="G35" s="23" t="s">
        <v>23</v>
      </c>
      <c r="H35" s="23" t="s">
        <v>15</v>
      </c>
      <c r="I35" s="23" t="s">
        <v>64</v>
      </c>
      <c r="J35" s="18" t="s">
        <v>69</v>
      </c>
      <c r="K35" s="18" t="s">
        <v>79</v>
      </c>
      <c r="L35" s="19" t="s">
        <v>82</v>
      </c>
      <c r="M35" s="19" t="s">
        <v>99</v>
      </c>
      <c r="N35" s="19" t="s">
        <v>99</v>
      </c>
      <c r="O35" s="19" t="s">
        <v>69</v>
      </c>
      <c r="P35" s="2"/>
    </row>
    <row r="36" spans="1:16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0"/>
      <c r="M36" s="2"/>
      <c r="N36" s="20"/>
      <c r="O36" s="20"/>
      <c r="P36" s="2"/>
    </row>
    <row r="37" spans="1:16" x14ac:dyDescent="0.35">
      <c r="A37" s="31" t="s">
        <v>54</v>
      </c>
      <c r="C37" s="2"/>
      <c r="D37" s="2"/>
      <c r="E37" s="2"/>
      <c r="F37" s="2"/>
      <c r="G37" s="2"/>
      <c r="H37" s="2"/>
      <c r="I37" s="2"/>
      <c r="J37" s="2"/>
      <c r="K37" s="2"/>
      <c r="L37" s="20"/>
      <c r="M37" s="2"/>
      <c r="N37" s="20"/>
      <c r="O37" s="20"/>
      <c r="P37" s="2"/>
    </row>
    <row r="38" spans="1:16" x14ac:dyDescent="0.35">
      <c r="A38" s="32" t="s">
        <v>52</v>
      </c>
      <c r="B38" s="4" t="s">
        <v>0</v>
      </c>
      <c r="C38" s="4" t="s">
        <v>1</v>
      </c>
      <c r="D38" s="4" t="s">
        <v>2</v>
      </c>
      <c r="E38" s="4" t="s">
        <v>3</v>
      </c>
      <c r="F38" s="4" t="s">
        <v>4</v>
      </c>
      <c r="G38" s="5" t="s">
        <v>5</v>
      </c>
      <c r="H38" s="5" t="s">
        <v>35</v>
      </c>
      <c r="I38" s="5" t="s">
        <v>56</v>
      </c>
      <c r="J38" s="5" t="s">
        <v>66</v>
      </c>
      <c r="K38" s="5" t="s">
        <v>73</v>
      </c>
      <c r="L38" s="6" t="s">
        <v>80</v>
      </c>
      <c r="M38" s="5" t="s">
        <v>87</v>
      </c>
      <c r="N38" s="6" t="s">
        <v>88</v>
      </c>
      <c r="O38" s="6" t="s">
        <v>102</v>
      </c>
      <c r="P38" s="2"/>
    </row>
    <row r="39" spans="1:16" x14ac:dyDescent="0.35">
      <c r="A39" s="33" t="s">
        <v>50</v>
      </c>
      <c r="B39" s="7">
        <v>547</v>
      </c>
      <c r="C39" s="7">
        <v>462</v>
      </c>
      <c r="D39" s="7">
        <v>460</v>
      </c>
      <c r="E39" s="7">
        <v>389</v>
      </c>
      <c r="F39" s="7">
        <v>413</v>
      </c>
      <c r="G39" s="8">
        <v>402</v>
      </c>
      <c r="H39" s="8">
        <v>413</v>
      </c>
      <c r="I39" s="8">
        <v>451</v>
      </c>
      <c r="J39" s="8">
        <v>437</v>
      </c>
      <c r="K39" s="8">
        <v>418</v>
      </c>
      <c r="L39" s="9">
        <v>340</v>
      </c>
      <c r="M39" s="8">
        <v>444</v>
      </c>
      <c r="N39" s="9">
        <v>464</v>
      </c>
      <c r="O39" s="9">
        <v>362</v>
      </c>
      <c r="P39" s="2"/>
    </row>
    <row r="40" spans="1:16" x14ac:dyDescent="0.35">
      <c r="A40" s="33" t="s">
        <v>65</v>
      </c>
      <c r="B40" s="7">
        <v>412</v>
      </c>
      <c r="C40" s="7">
        <v>485</v>
      </c>
      <c r="D40" s="7">
        <v>454</v>
      </c>
      <c r="E40" s="7">
        <v>437</v>
      </c>
      <c r="F40" s="7">
        <v>386</v>
      </c>
      <c r="G40" s="7">
        <v>394</v>
      </c>
      <c r="H40" s="8">
        <v>423</v>
      </c>
      <c r="I40" s="8">
        <v>363</v>
      </c>
      <c r="J40" s="8">
        <v>408</v>
      </c>
      <c r="K40" s="8">
        <v>393</v>
      </c>
      <c r="L40" s="9">
        <v>318</v>
      </c>
      <c r="M40" s="8">
        <v>358</v>
      </c>
      <c r="N40" s="9">
        <v>356</v>
      </c>
      <c r="O40" s="9">
        <v>432</v>
      </c>
      <c r="P40" s="2"/>
    </row>
    <row r="41" spans="1:16" x14ac:dyDescent="0.35">
      <c r="A41" s="33" t="s">
        <v>49</v>
      </c>
      <c r="B41" s="7">
        <v>125</v>
      </c>
      <c r="C41" s="7">
        <v>187</v>
      </c>
      <c r="D41" s="7">
        <v>173</v>
      </c>
      <c r="E41" s="7">
        <v>215</v>
      </c>
      <c r="F41" s="7">
        <v>228</v>
      </c>
      <c r="G41" s="7">
        <v>239</v>
      </c>
      <c r="H41" s="8">
        <v>198</v>
      </c>
      <c r="I41" s="8">
        <v>210</v>
      </c>
      <c r="J41" s="8">
        <v>217</v>
      </c>
      <c r="K41" s="8">
        <v>230</v>
      </c>
      <c r="L41" s="9">
        <v>230</v>
      </c>
      <c r="M41" s="8">
        <v>243</v>
      </c>
      <c r="N41" s="9">
        <v>228</v>
      </c>
      <c r="O41" s="9">
        <v>234</v>
      </c>
      <c r="P41" s="2"/>
    </row>
    <row r="42" spans="1:16" x14ac:dyDescent="0.35">
      <c r="A42" s="33" t="s">
        <v>55</v>
      </c>
      <c r="B42" s="7">
        <v>21</v>
      </c>
      <c r="C42" s="7">
        <v>28</v>
      </c>
      <c r="D42" s="7">
        <v>32</v>
      </c>
      <c r="E42" s="7">
        <v>63</v>
      </c>
      <c r="F42" s="7">
        <v>52</v>
      </c>
      <c r="G42" s="8">
        <v>44</v>
      </c>
      <c r="H42" s="8">
        <v>58</v>
      </c>
      <c r="I42" s="8">
        <v>79</v>
      </c>
      <c r="J42" s="8">
        <v>87</v>
      </c>
      <c r="K42" s="8">
        <v>84</v>
      </c>
      <c r="L42" s="9">
        <v>86</v>
      </c>
      <c r="M42" s="8">
        <v>88</v>
      </c>
      <c r="N42" s="9">
        <v>115</v>
      </c>
      <c r="O42" s="9">
        <v>91</v>
      </c>
      <c r="P42" s="2"/>
    </row>
    <row r="43" spans="1:16" customFormat="1" x14ac:dyDescent="0.35">
      <c r="A43" s="35" t="s">
        <v>51</v>
      </c>
      <c r="B43" s="24">
        <f t="shared" ref="B43:K43" si="0">SUM(B39:B42)</f>
        <v>1105</v>
      </c>
      <c r="C43" s="24">
        <f t="shared" si="0"/>
        <v>1162</v>
      </c>
      <c r="D43" s="24">
        <f t="shared" si="0"/>
        <v>1119</v>
      </c>
      <c r="E43" s="24">
        <f t="shared" si="0"/>
        <v>1104</v>
      </c>
      <c r="F43" s="24">
        <f t="shared" si="0"/>
        <v>1079</v>
      </c>
      <c r="G43" s="25">
        <f t="shared" si="0"/>
        <v>1079</v>
      </c>
      <c r="H43" s="25">
        <f t="shared" si="0"/>
        <v>1092</v>
      </c>
      <c r="I43" s="25">
        <f t="shared" si="0"/>
        <v>1103</v>
      </c>
      <c r="J43" s="25">
        <f t="shared" si="0"/>
        <v>1149</v>
      </c>
      <c r="K43" s="25">
        <f t="shared" si="0"/>
        <v>1125</v>
      </c>
      <c r="L43" s="26">
        <f t="shared" ref="L43:M43" si="1">SUM(L39:L42)</f>
        <v>974</v>
      </c>
      <c r="M43" s="25">
        <f t="shared" si="1"/>
        <v>1133</v>
      </c>
      <c r="N43" s="26">
        <f t="shared" ref="N43:O43" si="2">SUM(N39:N42)</f>
        <v>1163</v>
      </c>
      <c r="O43" s="26">
        <f t="shared" si="2"/>
        <v>1119</v>
      </c>
      <c r="P43" s="2"/>
    </row>
    <row r="44" spans="1:16" customFormat="1" x14ac:dyDescent="0.35">
      <c r="A44" s="32" t="s">
        <v>53</v>
      </c>
      <c r="B44" s="4"/>
      <c r="C44" s="4"/>
      <c r="D44" s="4"/>
      <c r="E44" s="4"/>
      <c r="F44" s="4"/>
      <c r="G44" s="5"/>
      <c r="H44" s="5"/>
      <c r="I44" s="5"/>
      <c r="J44" s="5"/>
      <c r="K44" s="5"/>
      <c r="L44" s="27"/>
      <c r="M44" s="5"/>
      <c r="N44" s="27"/>
      <c r="O44" s="27"/>
      <c r="P44" s="2"/>
    </row>
    <row r="45" spans="1:16" customFormat="1" x14ac:dyDescent="0.35">
      <c r="A45" s="36" t="s">
        <v>50</v>
      </c>
      <c r="B45" s="28">
        <f t="shared" ref="B45:H45" si="3">B39/B$43</f>
        <v>0.49502262443438916</v>
      </c>
      <c r="C45" s="28">
        <f t="shared" si="3"/>
        <v>0.39759036144578314</v>
      </c>
      <c r="D45" s="28">
        <f t="shared" si="3"/>
        <v>0.41108132260947272</v>
      </c>
      <c r="E45" s="28">
        <f t="shared" si="3"/>
        <v>0.35235507246376813</v>
      </c>
      <c r="F45" s="28">
        <f t="shared" si="3"/>
        <v>0.38276181649675628</v>
      </c>
      <c r="G45" s="28">
        <f t="shared" si="3"/>
        <v>0.37256719184430026</v>
      </c>
      <c r="H45" s="29">
        <f t="shared" si="3"/>
        <v>0.37820512820512819</v>
      </c>
      <c r="I45" s="29">
        <f t="shared" ref="I45:K45" si="4">I39/I$43</f>
        <v>0.40888485947416137</v>
      </c>
      <c r="J45" s="29">
        <f t="shared" si="4"/>
        <v>0.38033072236727589</v>
      </c>
      <c r="K45" s="29">
        <f t="shared" si="4"/>
        <v>0.37155555555555553</v>
      </c>
      <c r="L45" s="29">
        <f t="shared" ref="L45:M45" si="5">L39/L$43</f>
        <v>0.34907597535934293</v>
      </c>
      <c r="M45" s="29">
        <f t="shared" si="5"/>
        <v>0.39187996469549868</v>
      </c>
      <c r="N45" s="29">
        <f t="shared" ref="N45:O45" si="6">N39/N$43</f>
        <v>0.39896818572656922</v>
      </c>
      <c r="O45" s="29">
        <f t="shared" si="6"/>
        <v>0.32350312779267204</v>
      </c>
      <c r="P45" s="2"/>
    </row>
    <row r="46" spans="1:16" customFormat="1" x14ac:dyDescent="0.35">
      <c r="A46" s="36" t="s">
        <v>65</v>
      </c>
      <c r="B46" s="28">
        <f t="shared" ref="B46:H48" si="7">B40/B$43</f>
        <v>0.37285067873303168</v>
      </c>
      <c r="C46" s="28">
        <f t="shared" si="7"/>
        <v>0.41738382099827881</v>
      </c>
      <c r="D46" s="28">
        <f t="shared" si="7"/>
        <v>0.40571939231456655</v>
      </c>
      <c r="E46" s="28">
        <f t="shared" si="7"/>
        <v>0.39583333333333331</v>
      </c>
      <c r="F46" s="28">
        <f t="shared" si="7"/>
        <v>0.3577386468952734</v>
      </c>
      <c r="G46" s="28">
        <f t="shared" si="7"/>
        <v>0.36515291936978683</v>
      </c>
      <c r="H46" s="29">
        <f t="shared" si="7"/>
        <v>0.38736263736263737</v>
      </c>
      <c r="I46" s="29">
        <f t="shared" ref="I46:K46" si="8">I40/I$43</f>
        <v>0.32910244786944698</v>
      </c>
      <c r="J46" s="29">
        <f t="shared" si="8"/>
        <v>0.35509138381201044</v>
      </c>
      <c r="K46" s="29">
        <f t="shared" si="8"/>
        <v>0.34933333333333333</v>
      </c>
      <c r="L46" s="29">
        <f t="shared" ref="L46:M46" si="9">L40/L$43</f>
        <v>0.32648870636550309</v>
      </c>
      <c r="M46" s="29">
        <f t="shared" si="9"/>
        <v>0.31597528684907328</v>
      </c>
      <c r="N46" s="29">
        <f t="shared" ref="N46:O46" si="10">N40/N$43</f>
        <v>0.30610490111779881</v>
      </c>
      <c r="O46" s="29">
        <f t="shared" si="10"/>
        <v>0.38605898123324395</v>
      </c>
      <c r="P46" s="2"/>
    </row>
    <row r="47" spans="1:16" customFormat="1" x14ac:dyDescent="0.35">
      <c r="A47" s="33" t="s">
        <v>49</v>
      </c>
      <c r="B47" s="28">
        <f t="shared" si="7"/>
        <v>0.11312217194570136</v>
      </c>
      <c r="C47" s="28">
        <f t="shared" si="7"/>
        <v>0.16092943201376936</v>
      </c>
      <c r="D47" s="28">
        <f t="shared" si="7"/>
        <v>0.1546023235031278</v>
      </c>
      <c r="E47" s="28">
        <f t="shared" si="7"/>
        <v>0.19474637681159421</v>
      </c>
      <c r="F47" s="28">
        <f t="shared" si="7"/>
        <v>0.21130676552363301</v>
      </c>
      <c r="G47" s="28">
        <f t="shared" si="7"/>
        <v>0.22150139017608897</v>
      </c>
      <c r="H47" s="29">
        <f t="shared" si="7"/>
        <v>0.18131868131868131</v>
      </c>
      <c r="I47" s="29">
        <f t="shared" ref="I47:K47" si="11">I41/I$43</f>
        <v>0.19038984587488667</v>
      </c>
      <c r="J47" s="29">
        <f t="shared" si="11"/>
        <v>0.18885987815491731</v>
      </c>
      <c r="K47" s="29">
        <f t="shared" si="11"/>
        <v>0.20444444444444446</v>
      </c>
      <c r="L47" s="29">
        <f t="shared" ref="L47:M47" si="12">L41/L$43</f>
        <v>0.23613963039014374</v>
      </c>
      <c r="M47" s="29">
        <f t="shared" si="12"/>
        <v>0.21447484554280671</v>
      </c>
      <c r="N47" s="29">
        <f t="shared" ref="N47:O47" si="13">N41/N$43</f>
        <v>0.19604471195184867</v>
      </c>
      <c r="O47" s="29">
        <f t="shared" si="13"/>
        <v>0.20911528150134048</v>
      </c>
      <c r="P47" s="2"/>
    </row>
    <row r="48" spans="1:16" customFormat="1" x14ac:dyDescent="0.35">
      <c r="A48" s="34" t="s">
        <v>55</v>
      </c>
      <c r="B48" s="30">
        <f t="shared" si="7"/>
        <v>1.9004524886877826E-2</v>
      </c>
      <c r="C48" s="28">
        <f t="shared" si="7"/>
        <v>2.4096385542168676E-2</v>
      </c>
      <c r="D48" s="28">
        <f t="shared" si="7"/>
        <v>2.8596961572832886E-2</v>
      </c>
      <c r="E48" s="28">
        <f t="shared" si="7"/>
        <v>5.7065217391304345E-2</v>
      </c>
      <c r="F48" s="28">
        <f t="shared" si="7"/>
        <v>4.8192771084337352E-2</v>
      </c>
      <c r="G48" s="28">
        <f t="shared" si="7"/>
        <v>4.077849860982391E-2</v>
      </c>
      <c r="H48" s="29">
        <f t="shared" si="7"/>
        <v>5.3113553113553112E-2</v>
      </c>
      <c r="I48" s="29">
        <f t="shared" ref="I48:K48" si="14">I42/I$43</f>
        <v>7.162284678150499E-2</v>
      </c>
      <c r="J48" s="29">
        <f t="shared" si="14"/>
        <v>7.5718015665796348E-2</v>
      </c>
      <c r="K48" s="29">
        <f t="shared" si="14"/>
        <v>7.4666666666666673E-2</v>
      </c>
      <c r="L48" s="29">
        <f t="shared" ref="L48:M48" si="15">L42/L$43</f>
        <v>8.8295687885010271E-2</v>
      </c>
      <c r="M48" s="29">
        <f t="shared" si="15"/>
        <v>7.7669902912621352E-2</v>
      </c>
      <c r="N48" s="29">
        <f t="shared" ref="N48:O48" si="16">N42/N$43</f>
        <v>9.8882201203783313E-2</v>
      </c>
      <c r="O48" s="29">
        <f t="shared" si="16"/>
        <v>8.1322609472743515E-2</v>
      </c>
      <c r="P48" s="2"/>
    </row>
    <row r="49" spans="1:7" customFormat="1" x14ac:dyDescent="0.35"/>
    <row r="50" spans="1:7" customFormat="1" x14ac:dyDescent="0.35"/>
    <row r="51" spans="1:7" customFormat="1" x14ac:dyDescent="0.35">
      <c r="A51" s="37" t="s">
        <v>86</v>
      </c>
    </row>
    <row r="52" spans="1:7" customFormat="1" x14ac:dyDescent="0.35"/>
    <row r="53" spans="1:7" x14ac:dyDescent="0.35">
      <c r="A53"/>
      <c r="B53"/>
      <c r="C53"/>
      <c r="D53"/>
      <c r="E53"/>
      <c r="F53"/>
      <c r="G53"/>
    </row>
    <row r="54" spans="1:7" x14ac:dyDescent="0.35">
      <c r="A54"/>
      <c r="B54"/>
      <c r="C54"/>
      <c r="D54"/>
      <c r="E54"/>
      <c r="F54"/>
      <c r="G54"/>
    </row>
    <row r="55" spans="1:7" customFormat="1" x14ac:dyDescent="0.35"/>
    <row r="56" spans="1:7" x14ac:dyDescent="0.35">
      <c r="A56"/>
      <c r="B56"/>
      <c r="C56"/>
      <c r="D56"/>
      <c r="E56"/>
      <c r="F56"/>
      <c r="G56"/>
    </row>
    <row r="57" spans="1:7" x14ac:dyDescent="0.35">
      <c r="A57"/>
      <c r="B57"/>
      <c r="C57"/>
      <c r="D57"/>
      <c r="E57"/>
      <c r="F57"/>
      <c r="G57"/>
    </row>
    <row r="58" spans="1:7" x14ac:dyDescent="0.35">
      <c r="A58"/>
      <c r="B58"/>
      <c r="C58"/>
      <c r="D58"/>
      <c r="E58"/>
      <c r="F58"/>
      <c r="G58"/>
    </row>
    <row r="59" spans="1:7" x14ac:dyDescent="0.35">
      <c r="A59"/>
      <c r="B59"/>
      <c r="C59"/>
      <c r="D59"/>
      <c r="E59"/>
      <c r="F59"/>
      <c r="G59"/>
    </row>
    <row r="60" spans="1:7" x14ac:dyDescent="0.35">
      <c r="A60"/>
      <c r="B60"/>
      <c r="C60"/>
      <c r="D60"/>
      <c r="E60"/>
      <c r="F60"/>
      <c r="G60"/>
    </row>
    <row r="61" spans="1:7" x14ac:dyDescent="0.35">
      <c r="A61"/>
      <c r="B61"/>
      <c r="C61"/>
      <c r="D61"/>
      <c r="E61"/>
      <c r="F61"/>
      <c r="G61"/>
    </row>
    <row r="62" spans="1:7" x14ac:dyDescent="0.35">
      <c r="A62"/>
      <c r="B62"/>
      <c r="C62"/>
      <c r="D62"/>
      <c r="E62"/>
      <c r="F62"/>
      <c r="G62"/>
    </row>
    <row r="63" spans="1:7" x14ac:dyDescent="0.35">
      <c r="A63"/>
      <c r="B63"/>
      <c r="C63"/>
      <c r="D63"/>
      <c r="E63"/>
      <c r="F63"/>
      <c r="G63"/>
    </row>
    <row r="64" spans="1:7" x14ac:dyDescent="0.35">
      <c r="A64"/>
      <c r="B64"/>
      <c r="C64"/>
      <c r="D64"/>
      <c r="E64"/>
      <c r="F64"/>
      <c r="G64"/>
    </row>
    <row r="65" spans="1:7" x14ac:dyDescent="0.35">
      <c r="A65"/>
      <c r="B65"/>
      <c r="C65"/>
      <c r="D65"/>
      <c r="E65"/>
      <c r="F65"/>
      <c r="G65"/>
    </row>
    <row r="66" spans="1:7" x14ac:dyDescent="0.35">
      <c r="A66"/>
      <c r="B66"/>
      <c r="C66"/>
      <c r="D66"/>
      <c r="E66"/>
      <c r="F66"/>
      <c r="G66"/>
    </row>
    <row r="67" spans="1:7" x14ac:dyDescent="0.35">
      <c r="A67"/>
      <c r="B67"/>
      <c r="C67"/>
      <c r="D67"/>
      <c r="E67"/>
      <c r="F67"/>
      <c r="G67"/>
    </row>
    <row r="68" spans="1:7" x14ac:dyDescent="0.35">
      <c r="A68"/>
      <c r="B68"/>
      <c r="C68"/>
      <c r="D68"/>
      <c r="E68"/>
      <c r="F68"/>
      <c r="G68"/>
    </row>
    <row r="69" spans="1:7" x14ac:dyDescent="0.35">
      <c r="A69"/>
      <c r="B69"/>
      <c r="C69"/>
      <c r="D69"/>
      <c r="E69"/>
      <c r="F69"/>
      <c r="G69"/>
    </row>
    <row r="70" spans="1:7" x14ac:dyDescent="0.35">
      <c r="A70"/>
      <c r="B70"/>
      <c r="C70"/>
      <c r="D70"/>
      <c r="E70"/>
      <c r="F70"/>
      <c r="G70"/>
    </row>
    <row r="71" spans="1:7" x14ac:dyDescent="0.35">
      <c r="A71"/>
      <c r="B71"/>
      <c r="C71"/>
      <c r="D71"/>
      <c r="E71"/>
      <c r="F71"/>
      <c r="G71"/>
    </row>
    <row r="72" spans="1:7" x14ac:dyDescent="0.35">
      <c r="A72"/>
      <c r="B72"/>
      <c r="C72"/>
      <c r="D72"/>
      <c r="E72"/>
      <c r="F72"/>
      <c r="G72"/>
    </row>
    <row r="73" spans="1:7" x14ac:dyDescent="0.35">
      <c r="A73"/>
      <c r="B73"/>
      <c r="C73"/>
      <c r="D73"/>
      <c r="E73"/>
      <c r="F73"/>
      <c r="G73"/>
    </row>
    <row r="74" spans="1:7" x14ac:dyDescent="0.35">
      <c r="A74"/>
      <c r="B74"/>
      <c r="C74"/>
      <c r="D74"/>
      <c r="E74"/>
      <c r="F74"/>
      <c r="G74"/>
    </row>
    <row r="75" spans="1:7" x14ac:dyDescent="0.35">
      <c r="A75"/>
      <c r="B75"/>
      <c r="C75"/>
      <c r="D75"/>
      <c r="E75"/>
      <c r="F75"/>
      <c r="G75"/>
    </row>
    <row r="76" spans="1:7" x14ac:dyDescent="0.35">
      <c r="A76"/>
      <c r="B76"/>
      <c r="C76"/>
      <c r="D76"/>
      <c r="E76"/>
      <c r="F76"/>
      <c r="G76"/>
    </row>
    <row r="77" spans="1:7" x14ac:dyDescent="0.35">
      <c r="A77"/>
      <c r="B77"/>
      <c r="C77"/>
      <c r="D77"/>
      <c r="E77"/>
      <c r="F77"/>
      <c r="G77"/>
    </row>
    <row r="78" spans="1:7" x14ac:dyDescent="0.35">
      <c r="A78"/>
      <c r="B78"/>
      <c r="C78"/>
      <c r="D78"/>
      <c r="E78"/>
      <c r="F78"/>
      <c r="G78"/>
    </row>
    <row r="79" spans="1:7" x14ac:dyDescent="0.35">
      <c r="A79"/>
      <c r="B79"/>
      <c r="C79"/>
      <c r="D79"/>
      <c r="E79"/>
      <c r="F79"/>
      <c r="G79"/>
    </row>
    <row r="80" spans="1:7" x14ac:dyDescent="0.35">
      <c r="A80"/>
      <c r="B80"/>
      <c r="C80"/>
      <c r="D80"/>
      <c r="E80"/>
      <c r="F80"/>
      <c r="G80"/>
    </row>
    <row r="81" spans="1:7" x14ac:dyDescent="0.35">
      <c r="A81"/>
      <c r="B81"/>
      <c r="C81"/>
      <c r="D81"/>
      <c r="E81"/>
      <c r="F81"/>
      <c r="G81"/>
    </row>
    <row r="82" spans="1:7" x14ac:dyDescent="0.35">
      <c r="A82"/>
      <c r="B82"/>
      <c r="C82"/>
      <c r="D82"/>
      <c r="E82"/>
      <c r="F82"/>
      <c r="G82"/>
    </row>
    <row r="83" spans="1:7" x14ac:dyDescent="0.35">
      <c r="A83"/>
      <c r="B83"/>
      <c r="C83"/>
      <c r="D83"/>
      <c r="E83"/>
      <c r="F83"/>
      <c r="G83"/>
    </row>
    <row r="84" spans="1:7" x14ac:dyDescent="0.35">
      <c r="A84"/>
      <c r="B84"/>
      <c r="C84"/>
      <c r="D84"/>
      <c r="E84"/>
      <c r="F84"/>
      <c r="G84"/>
    </row>
    <row r="85" spans="1:7" x14ac:dyDescent="0.35">
      <c r="A85"/>
      <c r="B85"/>
      <c r="C85"/>
      <c r="D85"/>
      <c r="E85"/>
      <c r="F85"/>
      <c r="G85"/>
    </row>
    <row r="86" spans="1:7" x14ac:dyDescent="0.35">
      <c r="A86"/>
      <c r="B86"/>
      <c r="C86"/>
      <c r="D86"/>
      <c r="E86"/>
      <c r="F86"/>
      <c r="G86"/>
    </row>
    <row r="87" spans="1:7" customFormat="1" x14ac:dyDescent="0.35"/>
    <row r="88" spans="1:7" x14ac:dyDescent="0.35">
      <c r="A88"/>
      <c r="B88"/>
      <c r="C88"/>
      <c r="D88"/>
      <c r="E88"/>
      <c r="F88"/>
      <c r="G88"/>
    </row>
    <row r="89" spans="1:7" x14ac:dyDescent="0.35">
      <c r="A89"/>
      <c r="B89"/>
      <c r="C89"/>
      <c r="D89"/>
      <c r="E89"/>
      <c r="F89"/>
      <c r="G89"/>
    </row>
    <row r="90" spans="1:7" x14ac:dyDescent="0.35">
      <c r="A90"/>
      <c r="B90"/>
      <c r="C90"/>
      <c r="D90"/>
      <c r="E90"/>
      <c r="F90"/>
      <c r="G90"/>
    </row>
    <row r="91" spans="1:7" x14ac:dyDescent="0.35">
      <c r="A91"/>
      <c r="B91"/>
      <c r="C91"/>
      <c r="D91"/>
      <c r="E91"/>
      <c r="F91"/>
      <c r="G91"/>
    </row>
    <row r="92" spans="1:7" x14ac:dyDescent="0.35">
      <c r="A92"/>
      <c r="B92"/>
      <c r="C92"/>
      <c r="D92"/>
      <c r="E92"/>
      <c r="F92"/>
      <c r="G92"/>
    </row>
    <row r="93" spans="1:7" x14ac:dyDescent="0.35">
      <c r="A93"/>
      <c r="B93"/>
      <c r="C93"/>
      <c r="D93"/>
      <c r="E93"/>
      <c r="F93"/>
      <c r="G93"/>
    </row>
    <row r="94" spans="1:7" x14ac:dyDescent="0.35">
      <c r="A94"/>
      <c r="B94"/>
      <c r="C94"/>
      <c r="D94"/>
      <c r="E94"/>
      <c r="F94"/>
      <c r="G94"/>
    </row>
    <row r="95" spans="1:7" x14ac:dyDescent="0.35">
      <c r="A95"/>
      <c r="B95"/>
      <c r="C95"/>
      <c r="D95"/>
      <c r="E95"/>
      <c r="F95"/>
      <c r="G95"/>
    </row>
    <row r="96" spans="1:7" x14ac:dyDescent="0.35">
      <c r="A96"/>
      <c r="B96"/>
      <c r="C96"/>
      <c r="D96"/>
      <c r="E96"/>
      <c r="F96"/>
      <c r="G96"/>
    </row>
    <row r="97" spans="1:7" x14ac:dyDescent="0.35">
      <c r="A97"/>
      <c r="B97"/>
      <c r="C97"/>
      <c r="D97"/>
      <c r="E97"/>
      <c r="F97"/>
      <c r="G97"/>
    </row>
    <row r="98" spans="1:7" x14ac:dyDescent="0.35">
      <c r="A98"/>
      <c r="B98"/>
      <c r="C98"/>
      <c r="D98"/>
      <c r="E98"/>
      <c r="F98"/>
      <c r="G98"/>
    </row>
    <row r="99" spans="1:7" x14ac:dyDescent="0.35">
      <c r="A99"/>
      <c r="B99"/>
      <c r="C99"/>
      <c r="D99"/>
      <c r="E99"/>
      <c r="F99"/>
      <c r="G99"/>
    </row>
    <row r="100" spans="1:7" x14ac:dyDescent="0.35">
      <c r="A100"/>
      <c r="B100"/>
      <c r="C100"/>
      <c r="D100"/>
      <c r="E100"/>
      <c r="F100"/>
      <c r="G100"/>
    </row>
    <row r="101" spans="1:7" x14ac:dyDescent="0.35">
      <c r="A101"/>
      <c r="B101"/>
      <c r="C101"/>
      <c r="D101"/>
      <c r="E101"/>
      <c r="F101"/>
      <c r="G101"/>
    </row>
    <row r="102" spans="1:7" x14ac:dyDescent="0.35">
      <c r="A102"/>
      <c r="B102"/>
      <c r="C102"/>
      <c r="D102"/>
      <c r="E102"/>
      <c r="F102"/>
      <c r="G102"/>
    </row>
  </sheetData>
  <sortState xmlns:xlrd2="http://schemas.microsoft.com/office/spreadsheetml/2017/richdata2" ref="A90:O95">
    <sortCondition ref="A90:A95"/>
  </sortState>
  <phoneticPr fontId="10" type="noConversion"/>
  <pageMargins left="0.7" right="0.7" top="0.75" bottom="0.75" header="0.3" footer="0.3"/>
  <pageSetup scale="75" fitToHeight="0" orientation="landscape" r:id="rId1"/>
  <headerFooter>
    <oddHeader>&amp;RPage &amp;P</oddHeader>
  </headerFooter>
  <rowBreaks count="2" manualBreakCount="2">
    <brk id="36" max="16383" man="1"/>
    <brk id="6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DAF0ED057F9C4983FC688947F3BB93" ma:contentTypeVersion="17" ma:contentTypeDescription="Create a new document." ma:contentTypeScope="" ma:versionID="149dfc2c1534b54d4accbe01906afd27">
  <xsd:schema xmlns:xsd="http://www.w3.org/2001/XMLSchema" xmlns:xs="http://www.w3.org/2001/XMLSchema" xmlns:p="http://schemas.microsoft.com/office/2006/metadata/properties" xmlns:ns2="77eaf0f5-a9ef-4dd1-b6bb-35d755f953d3" xmlns:ns3="ffff9ac3-b291-4241-8851-6a18c47bf9f6" targetNamespace="http://schemas.microsoft.com/office/2006/metadata/properties" ma:root="true" ma:fieldsID="18eeb8ba3244aef7b3f69e54b7705f3e" ns2:_="" ns3:_="">
    <xsd:import namespace="77eaf0f5-a9ef-4dd1-b6bb-35d755f953d3"/>
    <xsd:import namespace="ffff9ac3-b291-4241-8851-6a18c47bf9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af0f5-a9ef-4dd1-b6bb-35d755f953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961168-1882-404d-b78f-614f2ba84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f9ac3-b291-4241-8851-6a18c47bf9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5ef7a01-b19f-4b6b-b598-cba716699304}" ma:internalName="TaxCatchAll" ma:showField="CatchAllData" ma:web="ffff9ac3-b291-4241-8851-6a18c47bf9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eaf0f5-a9ef-4dd1-b6bb-35d755f953d3">
      <Terms xmlns="http://schemas.microsoft.com/office/infopath/2007/PartnerControls"/>
    </lcf76f155ced4ddcb4097134ff3c332f>
    <TaxCatchAll xmlns="ffff9ac3-b291-4241-8851-6a18c47bf9f6" xsi:nil="true"/>
  </documentManagement>
</p:properties>
</file>

<file path=customXml/itemProps1.xml><?xml version="1.0" encoding="utf-8"?>
<ds:datastoreItem xmlns:ds="http://schemas.openxmlformats.org/officeDocument/2006/customXml" ds:itemID="{530E542A-FABA-40E0-845D-43EB1D2C0B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F4606B-4DFE-470F-95BB-7142195F4A5E}"/>
</file>

<file path=customXml/itemProps3.xml><?xml version="1.0" encoding="utf-8"?>
<ds:datastoreItem xmlns:ds="http://schemas.openxmlformats.org/officeDocument/2006/customXml" ds:itemID="{FA44FC38-82A7-42E9-8BF7-408072F4F1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2016-01-04T18:47:59Z</dcterms:created>
  <dcterms:modified xsi:type="dcterms:W3CDTF">2023-12-05T14:44:01Z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0x010100BDDAF0ED057F9C4983FC688947F3BB93</vt:lpwstr>
  </property>
</Properties>
</file>